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5576" windowHeight="9432"/>
  </bookViews>
  <sheets>
    <sheet name="Новый_6" sheetId="2" r:id="rId1"/>
  </sheets>
  <definedNames>
    <definedName name="_xlnm.Print_Titles" localSheetId="0">Новый_6!$13:$14</definedName>
  </definedNames>
  <calcPr calcId="145621"/>
</workbook>
</file>

<file path=xl/calcChain.xml><?xml version="1.0" encoding="utf-8"?>
<calcChain xmlns="http://schemas.openxmlformats.org/spreadsheetml/2006/main">
  <c r="M66" i="2" l="1"/>
  <c r="M65" i="2" s="1"/>
  <c r="M64" i="2" s="1"/>
  <c r="N66" i="2"/>
  <c r="N65" i="2" s="1"/>
  <c r="N64" i="2" s="1"/>
  <c r="M62" i="2"/>
  <c r="N62" i="2"/>
  <c r="N59" i="2" s="1"/>
  <c r="N58" i="2" s="1"/>
  <c r="M60" i="2"/>
  <c r="N60" i="2"/>
  <c r="M55" i="2"/>
  <c r="M52" i="2" s="1"/>
  <c r="M51" i="2" s="1"/>
  <c r="N55" i="2"/>
  <c r="N52" i="2" s="1"/>
  <c r="N51" i="2" s="1"/>
  <c r="M53" i="2"/>
  <c r="N53" i="2"/>
  <c r="M49" i="2"/>
  <c r="N49" i="2"/>
  <c r="M46" i="2"/>
  <c r="N46" i="2"/>
  <c r="M42" i="2"/>
  <c r="M41" i="2" s="1"/>
  <c r="M40" i="2" s="1"/>
  <c r="N42" i="2"/>
  <c r="N41" i="2"/>
  <c r="N40" i="2" s="1"/>
  <c r="M38" i="2"/>
  <c r="M37" i="2" s="1"/>
  <c r="M36" i="2" s="1"/>
  <c r="M35" i="2" s="1"/>
  <c r="N38" i="2"/>
  <c r="N37" i="2"/>
  <c r="N36" i="2" s="1"/>
  <c r="N35" i="2" s="1"/>
  <c r="M32" i="2"/>
  <c r="M31" i="2" s="1"/>
  <c r="N32" i="2"/>
  <c r="N31" i="2"/>
  <c r="M29" i="2"/>
  <c r="M28" i="2" s="1"/>
  <c r="M27" i="2" s="1"/>
  <c r="N29" i="2"/>
  <c r="N28" i="2" s="1"/>
  <c r="N27" i="2" s="1"/>
  <c r="M23" i="2"/>
  <c r="M22" i="2" s="1"/>
  <c r="M21" i="2" s="1"/>
  <c r="N23" i="2"/>
  <c r="N22" i="2" s="1"/>
  <c r="N21" i="2" s="1"/>
  <c r="M19" i="2"/>
  <c r="M18" i="2" s="1"/>
  <c r="M17" i="2" s="1"/>
  <c r="N19" i="2"/>
  <c r="N18" i="2"/>
  <c r="N17" i="2" s="1"/>
  <c r="N57" i="2" l="1"/>
  <c r="M59" i="2"/>
  <c r="M58" i="2" s="1"/>
  <c r="M57" i="2" s="1"/>
  <c r="N45" i="2"/>
  <c r="N44" i="2" s="1"/>
  <c r="M45" i="2"/>
  <c r="M44" i="2" s="1"/>
  <c r="M16" i="2"/>
  <c r="N16" i="2"/>
  <c r="N15" i="2" s="1"/>
  <c r="N68" i="2" s="1"/>
  <c r="L46" i="2"/>
  <c r="K46" i="2"/>
  <c r="M15" i="2" l="1"/>
  <c r="M68" i="2" s="1"/>
  <c r="L29" i="2"/>
  <c r="L28" i="2" s="1"/>
  <c r="L27" i="2" s="1"/>
  <c r="K29" i="2"/>
  <c r="K28" i="2" s="1"/>
  <c r="K27" i="2" s="1"/>
  <c r="L55" i="2" l="1"/>
  <c r="K55" i="2"/>
  <c r="L42" i="2"/>
  <c r="K42" i="2"/>
  <c r="K41" i="2" l="1"/>
  <c r="K40" i="2" s="1"/>
  <c r="L53" i="2"/>
  <c r="L52" i="2" s="1"/>
  <c r="L51" i="2" s="1"/>
  <c r="K53" i="2"/>
  <c r="K52" i="2" s="1"/>
  <c r="K51" i="2" s="1"/>
  <c r="L41" i="2"/>
  <c r="L40" i="2" s="1"/>
  <c r="L49" i="2"/>
  <c r="L45" i="2" s="1"/>
  <c r="K49" i="2"/>
  <c r="K45" i="2" s="1"/>
  <c r="L66" i="2"/>
  <c r="L65" i="2" s="1"/>
  <c r="L64" i="2" s="1"/>
  <c r="K66" i="2"/>
  <c r="K65" i="2" s="1"/>
  <c r="K64" i="2" s="1"/>
  <c r="L60" i="2"/>
  <c r="K60" i="2"/>
  <c r="L62" i="2"/>
  <c r="K62" i="2"/>
  <c r="L23" i="2"/>
  <c r="L22" i="2" s="1"/>
  <c r="L21" i="2" s="1"/>
  <c r="K23" i="2"/>
  <c r="K22" i="2" s="1"/>
  <c r="K21" i="2" s="1"/>
  <c r="L38" i="2"/>
  <c r="K38" i="2"/>
  <c r="L32" i="2"/>
  <c r="L31" i="2" s="1"/>
  <c r="K32" i="2"/>
  <c r="K31" i="2" s="1"/>
  <c r="K19" i="2"/>
  <c r="K18" i="2" s="1"/>
  <c r="K17" i="2" s="1"/>
  <c r="L19" i="2"/>
  <c r="L18" i="2" s="1"/>
  <c r="L17" i="2" s="1"/>
  <c r="K16" i="2" l="1"/>
  <c r="L16" i="2"/>
  <c r="K44" i="2"/>
  <c r="L59" i="2"/>
  <c r="L58" i="2" s="1"/>
  <c r="L57" i="2" s="1"/>
  <c r="L44" i="2"/>
  <c r="K59" i="2"/>
  <c r="K58" i="2" s="1"/>
  <c r="K57" i="2" s="1"/>
  <c r="L37" i="2"/>
  <c r="L36" i="2" s="1"/>
  <c r="L35" i="2" s="1"/>
  <c r="K37" i="2"/>
  <c r="K36" i="2" s="1"/>
  <c r="K35" i="2" s="1"/>
  <c r="L15" i="2" l="1"/>
  <c r="K15" i="2"/>
  <c r="K68" i="2" s="1"/>
  <c r="L68" i="2"/>
</calcChain>
</file>

<file path=xl/sharedStrings.xml><?xml version="1.0" encoding="utf-8"?>
<sst xmlns="http://schemas.openxmlformats.org/spreadsheetml/2006/main" count="193" uniqueCount="73">
  <si>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</si>
  <si>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</si>
  <si>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</si>
  <si>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</si>
  <si>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</si>
  <si>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</si>
  <si>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</si>
  <si>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</si>
  <si>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</si>
  <si>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</si>
  <si>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</si>
  <si>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</si>
  <si>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</si>
  <si>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</si>
  <si>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</si>
  <si>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</si>
  <si>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</si>
  <si>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</si>
  <si>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</si>
  <si>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</si>
  <si>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</si>
  <si>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</si>
  <si>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</si>
  <si>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</si>
  <si>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</si>
  <si>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</si>
  <si>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Субсидии юридическим лицам (кроме некоммерческих организаций), индивидуальным предпринимателям, физическим лицам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</si>
  <si>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</si>
  <si>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</si>
  <si>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</si>
  <si>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</si>
  <si>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</si>
  <si>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</si>
  <si>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 xml:space="preserve">Администрация сельского поселения Мокша  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</si>
  <si>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</si>
  <si>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</si>
  <si>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</si>
  <si>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</si>
  <si>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</si>
  <si>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</si>
  <si>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</si>
  <si>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</si>
  <si>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</si>
  <si>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</si>
  <si>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</si>
  <si>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</si>
  <si>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</si>
  <si>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</si>
  <si>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</si>
  <si>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</si>
  <si>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</si>
  <si>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</si>
  <si>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утверждено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</si>
  <si>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</si>
  <si>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</si>
  <si>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</si>
  <si>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</si>
  <si>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</si>
  <si>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</si>
  <si>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58 0 00 00000</t>
  </si>
  <si>
    <t>Обеспечение проведения выборов и референдумов</t>
  </si>
  <si>
    <t>0 7</t>
  </si>
  <si>
    <t>Специальные расходы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</si>
  <si>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</si>
  <si>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</si>
  <si>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>Муниципальная программа "Осуществление мероприятий по предупреждению и защите населения от чрезвычайных ситуаций муниципального района Большеглушицкий Самарской области на 2018-2024 годы"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</si>
  <si>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</si>
  <si>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</si>
  <si>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</si>
  <si>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Приложение  2</t>
  </si>
  <si>
    <t>к Решению Собрания представителей сельского поселения Мокша  муниципального района Большеглушицкий Самарской области "Об утверждении  отчета об исполнении бюджета сельского поселения Мокша   муниципального района Большеглушицкий Самарской области за 2018 год"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</si>
  <si>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за 2018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</si>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</sst>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0" fontId="13" fillId="0" borderId="1" xfId="1" applyFont="1" applyBorder="1"/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topLeftCell="C65" workbookViewId="0">
      <selection activeCell="M69" sqref="M69"/>
    </sheetView>
  </sheetViews>
  <sheetFormatPr defaultColWidth="9.109375" defaultRowHeight="13.2" x14ac:dyDescent="0.25"/>
  <cols>
    <col min="1" max="1" width="9" style="5" customWidth="1"/>
    <col min="2" max="2" width="12.33203125" style="5" customWidth="1"/>
    <col min="3" max="4" width="9.109375" style="5"/>
    <col min="5" max="5" width="18.6640625" style="5" customWidth="1"/>
    <col min="6" max="6" width="7.109375" style="5" customWidth="1"/>
    <col min="7" max="7" width="8.33203125" style="5" customWidth="1"/>
    <col min="8" max="8" width="13.33203125" style="5" customWidth="1"/>
    <col min="9" max="9" width="10" style="5" customWidth="1"/>
    <col min="10" max="10" width="0.109375" style="5" customWidth="1"/>
    <col min="11" max="11" width="15.6640625" style="5" customWidth="1"/>
    <col min="12" max="12" width="13.5546875" style="5" customWidth="1"/>
    <col min="13" max="13" width="10.77734375" style="5" customWidth="1"/>
    <col min="14" max="250" width="9.109375" style="5" customWidth="1"/>
    <col min="251" max="16384" width="9.109375" style="5"/>
  </cols>
  <sheetData>
    <row r="1" spans="1:14" ht="15" customHeight="1" x14ac:dyDescent="0.25">
      <c r="F1" s="2"/>
      <c r="G1" s="3"/>
      <c r="H1" s="2"/>
      <c r="I1" s="2"/>
      <c r="J1" s="11"/>
      <c r="K1" s="11"/>
      <c r="L1" s="11"/>
      <c r="M1" s="4"/>
    </row>
    <row r="2" spans="1:14" ht="15" customHeight="1" x14ac:dyDescent="0.25">
      <c r="F2" s="2"/>
      <c r="G2" s="2"/>
      <c r="H2" s="2"/>
      <c r="I2" s="46" t="s">
        <v>69</v>
      </c>
      <c r="J2" s="46"/>
      <c r="K2" s="46"/>
      <c r="L2" s="46"/>
      <c r="M2" s="4"/>
    </row>
    <row r="3" spans="1:14" ht="15" customHeight="1" x14ac:dyDescent="0.25">
      <c r="F3" s="2"/>
      <c r="G3" s="2"/>
      <c r="H3" s="49" t="s">
        <v>70</v>
      </c>
      <c r="I3" s="49"/>
      <c r="J3" s="49"/>
      <c r="K3" s="49"/>
      <c r="L3" s="49"/>
      <c r="M3" s="4"/>
    </row>
    <row r="4" spans="1:14" ht="34.200000000000003" customHeight="1" x14ac:dyDescent="0.25">
      <c r="F4" s="2"/>
      <c r="G4" s="2"/>
      <c r="H4" s="49"/>
      <c r="I4" s="49"/>
      <c r="J4" s="49"/>
      <c r="K4" s="49"/>
      <c r="L4" s="49"/>
      <c r="M4" s="4"/>
    </row>
    <row r="5" spans="1:14" ht="15" customHeight="1" x14ac:dyDescent="0.25">
      <c r="F5" s="2"/>
      <c r="G5" s="2"/>
      <c r="H5" s="49"/>
      <c r="I5" s="49"/>
      <c r="J5" s="49"/>
      <c r="K5" s="49"/>
      <c r="L5" s="49"/>
      <c r="M5" s="4"/>
    </row>
    <row r="6" spans="1:14" ht="31.8" customHeight="1" x14ac:dyDescent="0.25">
      <c r="F6" s="2"/>
      <c r="G6" s="2"/>
      <c r="H6" s="49"/>
      <c r="I6" s="49"/>
      <c r="J6" s="49"/>
      <c r="K6" s="49"/>
      <c r="L6" s="49"/>
      <c r="M6" s="6"/>
    </row>
    <row r="7" spans="1:14" ht="20.399999999999999" hidden="1" customHeight="1" x14ac:dyDescent="0.25">
      <c r="D7" s="10"/>
      <c r="E7" s="10"/>
      <c r="F7" s="10"/>
      <c r="G7" s="10"/>
      <c r="H7" s="49"/>
      <c r="I7" s="49"/>
      <c r="J7" s="49"/>
      <c r="K7" s="49"/>
      <c r="L7" s="49"/>
      <c r="M7" s="6"/>
    </row>
    <row r="8" spans="1:14" ht="11.4" customHeight="1" x14ac:dyDescent="0.25">
      <c r="D8" s="10"/>
      <c r="E8" s="10"/>
      <c r="F8" s="10"/>
      <c r="G8" s="10"/>
      <c r="H8" s="10"/>
      <c r="I8" s="12"/>
      <c r="J8" s="12"/>
      <c r="K8" s="12"/>
      <c r="L8" s="12"/>
      <c r="M8" s="6"/>
    </row>
    <row r="9" spans="1:14" ht="58.2" customHeight="1" x14ac:dyDescent="0.25">
      <c r="C9" s="47" t="s">
        <v>71</v>
      </c>
      <c r="D9" s="47"/>
      <c r="E9" s="47"/>
      <c r="F9" s="47"/>
      <c r="G9" s="47"/>
      <c r="H9" s="47"/>
      <c r="I9" s="47"/>
      <c r="J9" s="47"/>
      <c r="K9" s="47"/>
      <c r="L9" s="12"/>
      <c r="M9" s="6"/>
    </row>
    <row r="10" spans="1:14" ht="66" hidden="1" customHeight="1" x14ac:dyDescent="0.25">
      <c r="C10" s="47"/>
      <c r="D10" s="47"/>
      <c r="E10" s="47"/>
      <c r="F10" s="47"/>
      <c r="G10" s="47"/>
      <c r="H10" s="47"/>
      <c r="I10" s="47"/>
      <c r="J10" s="47"/>
      <c r="K10" s="47"/>
      <c r="L10" s="12"/>
      <c r="M10" s="6"/>
    </row>
    <row r="11" spans="1:14" ht="15.6" customHeight="1" x14ac:dyDescent="0.25">
      <c r="D11" s="10"/>
      <c r="E11" s="10"/>
      <c r="F11" s="10"/>
      <c r="G11" s="10"/>
      <c r="H11" s="10"/>
      <c r="I11" s="12"/>
      <c r="J11" s="12"/>
      <c r="K11" s="12"/>
      <c r="L11" s="12"/>
      <c r="M11" s="6"/>
    </row>
    <row r="12" spans="1:14" ht="15" customHeight="1" x14ac:dyDescent="0.25">
      <c r="F12" s="7"/>
      <c r="G12" s="8"/>
      <c r="H12" s="8"/>
      <c r="I12" s="8"/>
      <c r="J12" s="8"/>
      <c r="K12" s="8"/>
      <c r="L12" s="9"/>
      <c r="M12" s="6"/>
    </row>
    <row r="13" spans="1:14" ht="30.75" customHeight="1" x14ac:dyDescent="0.3">
      <c r="A13" s="50" t="s">
        <v>11</v>
      </c>
      <c r="B13" s="48" t="s">
        <v>12</v>
      </c>
      <c r="C13" s="48"/>
      <c r="D13" s="48"/>
      <c r="E13" s="48"/>
      <c r="F13" s="48" t="s">
        <v>3</v>
      </c>
      <c r="G13" s="48" t="s">
        <v>4</v>
      </c>
      <c r="H13" s="48" t="s">
        <v>5</v>
      </c>
      <c r="I13" s="48" t="s">
        <v>6</v>
      </c>
      <c r="J13" s="16"/>
      <c r="K13" s="35" t="s">
        <v>7</v>
      </c>
      <c r="L13" s="36"/>
      <c r="M13" s="36"/>
      <c r="N13" s="37"/>
    </row>
    <row r="14" spans="1:14" ht="145.80000000000001" customHeight="1" x14ac:dyDescent="0.3">
      <c r="A14" s="50"/>
      <c r="B14" s="48"/>
      <c r="C14" s="48"/>
      <c r="D14" s="48"/>
      <c r="E14" s="48"/>
      <c r="F14" s="48"/>
      <c r="G14" s="48"/>
      <c r="H14" s="48"/>
      <c r="I14" s="48"/>
      <c r="J14" s="16"/>
      <c r="K14" s="33" t="s">
        <v>52</v>
      </c>
      <c r="L14" s="33" t="s">
        <v>8</v>
      </c>
      <c r="M14" s="33" t="s">
        <v>72</v>
      </c>
      <c r="N14" s="33" t="s">
        <v>8</v>
      </c>
    </row>
    <row r="15" spans="1:14" ht="37.799999999999997" customHeight="1" x14ac:dyDescent="0.35">
      <c r="A15" s="13">
        <v>230</v>
      </c>
      <c r="B15" s="45" t="s">
        <v>33</v>
      </c>
      <c r="C15" s="45"/>
      <c r="D15" s="45"/>
      <c r="E15" s="45"/>
      <c r="F15" s="51" t="s">
        <v>0</v>
      </c>
      <c r="G15" s="51"/>
      <c r="H15" s="51"/>
      <c r="I15" s="51"/>
      <c r="J15" s="17"/>
      <c r="K15" s="18">
        <f>K16+K35+K40+K44+K57</f>
        <v>5655</v>
      </c>
      <c r="L15" s="18">
        <f>L16+L35+L40+L44+L57</f>
        <v>818.7</v>
      </c>
      <c r="M15" s="18">
        <f t="shared" ref="M15:N15" si="0">M16+M35+M40+M44+M57</f>
        <v>5546.3</v>
      </c>
      <c r="N15" s="18">
        <f t="shared" si="0"/>
        <v>813.80000000000007</v>
      </c>
    </row>
    <row r="16" spans="1:14" ht="29.4" customHeight="1" x14ac:dyDescent="0.35">
      <c r="A16" s="13">
        <v>230</v>
      </c>
      <c r="B16" s="42" t="s">
        <v>53</v>
      </c>
      <c r="C16" s="43"/>
      <c r="D16" s="43"/>
      <c r="E16" s="44"/>
      <c r="F16" s="31"/>
      <c r="G16" s="31"/>
      <c r="H16" s="31"/>
      <c r="I16" s="31"/>
      <c r="J16" s="17"/>
      <c r="K16" s="18">
        <f>K17+K21+K27+K31</f>
        <v>1904.8</v>
      </c>
      <c r="L16" s="18">
        <f>L17+L21+L27+L31</f>
        <v>0</v>
      </c>
      <c r="M16" s="18">
        <f t="shared" ref="M16:N16" si="1">M17+M21+M27+M31</f>
        <v>1897.5</v>
      </c>
      <c r="N16" s="18">
        <f t="shared" si="1"/>
        <v>0</v>
      </c>
    </row>
    <row r="17" spans="1:14" ht="87" customHeight="1" x14ac:dyDescent="0.3">
      <c r="A17" s="13">
        <v>230</v>
      </c>
      <c r="B17" s="45" t="s">
        <v>1</v>
      </c>
      <c r="C17" s="45"/>
      <c r="D17" s="45"/>
      <c r="E17" s="45"/>
      <c r="F17" s="19">
        <v>1</v>
      </c>
      <c r="G17" s="19">
        <v>2</v>
      </c>
      <c r="H17" s="20" t="s">
        <v>0</v>
      </c>
      <c r="I17" s="21" t="s">
        <v>0</v>
      </c>
      <c r="J17" s="16"/>
      <c r="K17" s="18">
        <f t="shared" ref="K17:N19" si="2">K18</f>
        <v>676.9</v>
      </c>
      <c r="L17" s="18">
        <f t="shared" si="2"/>
        <v>0</v>
      </c>
      <c r="M17" s="18">
        <f t="shared" si="2"/>
        <v>676.9</v>
      </c>
      <c r="N17" s="18">
        <f t="shared" si="2"/>
        <v>0</v>
      </c>
    </row>
    <row r="18" spans="1:14" ht="51" customHeight="1" x14ac:dyDescent="0.35">
      <c r="A18" s="14">
        <v>230</v>
      </c>
      <c r="B18" s="38" t="s">
        <v>30</v>
      </c>
      <c r="C18" s="38"/>
      <c r="D18" s="38"/>
      <c r="E18" s="38"/>
      <c r="F18" s="22">
        <v>1</v>
      </c>
      <c r="G18" s="22">
        <v>2</v>
      </c>
      <c r="H18" s="23" t="s">
        <v>37</v>
      </c>
      <c r="I18" s="24" t="s">
        <v>0</v>
      </c>
      <c r="J18" s="17"/>
      <c r="K18" s="15">
        <f t="shared" si="2"/>
        <v>676.9</v>
      </c>
      <c r="L18" s="15">
        <f t="shared" si="2"/>
        <v>0</v>
      </c>
      <c r="M18" s="15">
        <f t="shared" si="2"/>
        <v>676.9</v>
      </c>
      <c r="N18" s="15">
        <f t="shared" si="2"/>
        <v>0</v>
      </c>
    </row>
    <row r="19" spans="1:14" ht="143.4" customHeight="1" x14ac:dyDescent="0.35">
      <c r="A19" s="25">
        <v>230</v>
      </c>
      <c r="B19" s="38" t="s">
        <v>29</v>
      </c>
      <c r="C19" s="38"/>
      <c r="D19" s="38"/>
      <c r="E19" s="38"/>
      <c r="F19" s="22">
        <v>1</v>
      </c>
      <c r="G19" s="22">
        <v>2</v>
      </c>
      <c r="H19" s="23" t="s">
        <v>38</v>
      </c>
      <c r="I19" s="24" t="s">
        <v>0</v>
      </c>
      <c r="J19" s="17"/>
      <c r="K19" s="15">
        <f t="shared" si="2"/>
        <v>676.9</v>
      </c>
      <c r="L19" s="15">
        <f t="shared" si="2"/>
        <v>0</v>
      </c>
      <c r="M19" s="15">
        <f t="shared" si="2"/>
        <v>676.9</v>
      </c>
      <c r="N19" s="15">
        <f t="shared" si="2"/>
        <v>0</v>
      </c>
    </row>
    <row r="20" spans="1:14" ht="54" customHeight="1" x14ac:dyDescent="0.35">
      <c r="A20" s="25">
        <v>230</v>
      </c>
      <c r="B20" s="38" t="s">
        <v>9</v>
      </c>
      <c r="C20" s="38"/>
      <c r="D20" s="38"/>
      <c r="E20" s="38"/>
      <c r="F20" s="22">
        <v>1</v>
      </c>
      <c r="G20" s="22">
        <v>2</v>
      </c>
      <c r="H20" s="23" t="s">
        <v>38</v>
      </c>
      <c r="I20" s="24">
        <v>120</v>
      </c>
      <c r="J20" s="17"/>
      <c r="K20" s="15">
        <v>676.9</v>
      </c>
      <c r="L20" s="15">
        <v>0</v>
      </c>
      <c r="M20" s="15">
        <v>676.9</v>
      </c>
      <c r="N20" s="15">
        <v>0</v>
      </c>
    </row>
    <row r="21" spans="1:14" ht="117.6" customHeight="1" x14ac:dyDescent="0.3">
      <c r="A21" s="13">
        <v>230</v>
      </c>
      <c r="B21" s="45" t="s">
        <v>2</v>
      </c>
      <c r="C21" s="45"/>
      <c r="D21" s="45"/>
      <c r="E21" s="45"/>
      <c r="F21" s="19">
        <v>1</v>
      </c>
      <c r="G21" s="19">
        <v>4</v>
      </c>
      <c r="H21" s="20" t="s">
        <v>0</v>
      </c>
      <c r="I21" s="21" t="s">
        <v>0</v>
      </c>
      <c r="J21" s="16"/>
      <c r="K21" s="18">
        <f>K22</f>
        <v>880.6</v>
      </c>
      <c r="L21" s="18">
        <f>L22</f>
        <v>0</v>
      </c>
      <c r="M21" s="18">
        <f t="shared" ref="M21:N22" si="3">M22</f>
        <v>880.6</v>
      </c>
      <c r="N21" s="18">
        <f t="shared" si="3"/>
        <v>0</v>
      </c>
    </row>
    <row r="22" spans="1:14" ht="50.4" customHeight="1" x14ac:dyDescent="0.35">
      <c r="A22" s="25">
        <v>230</v>
      </c>
      <c r="B22" s="38" t="s">
        <v>30</v>
      </c>
      <c r="C22" s="38"/>
      <c r="D22" s="38"/>
      <c r="E22" s="38"/>
      <c r="F22" s="22">
        <v>1</v>
      </c>
      <c r="G22" s="22">
        <v>4</v>
      </c>
      <c r="H22" s="23" t="s">
        <v>37</v>
      </c>
      <c r="I22" s="24" t="s">
        <v>0</v>
      </c>
      <c r="J22" s="17"/>
      <c r="K22" s="15">
        <f>K23</f>
        <v>880.6</v>
      </c>
      <c r="L22" s="15">
        <f>L23</f>
        <v>0</v>
      </c>
      <c r="M22" s="15">
        <f t="shared" si="3"/>
        <v>880.6</v>
      </c>
      <c r="N22" s="15">
        <f t="shared" si="3"/>
        <v>0</v>
      </c>
    </row>
    <row r="23" spans="1:14" ht="144" customHeight="1" x14ac:dyDescent="0.35">
      <c r="A23" s="25">
        <v>230</v>
      </c>
      <c r="B23" s="38" t="s">
        <v>29</v>
      </c>
      <c r="C23" s="38"/>
      <c r="D23" s="38"/>
      <c r="E23" s="38"/>
      <c r="F23" s="22">
        <v>1</v>
      </c>
      <c r="G23" s="22">
        <v>4</v>
      </c>
      <c r="H23" s="23" t="s">
        <v>38</v>
      </c>
      <c r="I23" s="24" t="s">
        <v>0</v>
      </c>
      <c r="J23" s="17"/>
      <c r="K23" s="15">
        <f>K24+K25+K26</f>
        <v>880.6</v>
      </c>
      <c r="L23" s="15">
        <f>L24+L25+L26</f>
        <v>0</v>
      </c>
      <c r="M23" s="15">
        <f t="shared" ref="M23:N23" si="4">M24+M25+M26</f>
        <v>880.6</v>
      </c>
      <c r="N23" s="15">
        <f t="shared" si="4"/>
        <v>0</v>
      </c>
    </row>
    <row r="24" spans="1:14" ht="50.4" customHeight="1" x14ac:dyDescent="0.35">
      <c r="A24" s="25">
        <v>230</v>
      </c>
      <c r="B24" s="38" t="s">
        <v>9</v>
      </c>
      <c r="C24" s="38"/>
      <c r="D24" s="38"/>
      <c r="E24" s="38"/>
      <c r="F24" s="22">
        <v>1</v>
      </c>
      <c r="G24" s="22">
        <v>4</v>
      </c>
      <c r="H24" s="23" t="s">
        <v>38</v>
      </c>
      <c r="I24" s="24">
        <v>120</v>
      </c>
      <c r="J24" s="17"/>
      <c r="K24" s="15">
        <v>821.4</v>
      </c>
      <c r="L24" s="15">
        <v>0</v>
      </c>
      <c r="M24" s="15">
        <v>821.4</v>
      </c>
      <c r="N24" s="15">
        <v>0</v>
      </c>
    </row>
    <row r="25" spans="1:14" ht="80.400000000000006" customHeight="1" x14ac:dyDescent="0.35">
      <c r="A25" s="25">
        <v>230</v>
      </c>
      <c r="B25" s="38" t="s">
        <v>10</v>
      </c>
      <c r="C25" s="38"/>
      <c r="D25" s="38"/>
      <c r="E25" s="38"/>
      <c r="F25" s="22">
        <v>1</v>
      </c>
      <c r="G25" s="22">
        <v>4</v>
      </c>
      <c r="H25" s="23" t="s">
        <v>38</v>
      </c>
      <c r="I25" s="24">
        <v>240</v>
      </c>
      <c r="J25" s="17"/>
      <c r="K25" s="15">
        <v>58.2</v>
      </c>
      <c r="L25" s="15">
        <v>0</v>
      </c>
      <c r="M25" s="15">
        <v>58.2</v>
      </c>
      <c r="N25" s="15">
        <v>0</v>
      </c>
    </row>
    <row r="26" spans="1:14" ht="42" customHeight="1" x14ac:dyDescent="0.35">
      <c r="A26" s="25">
        <v>230</v>
      </c>
      <c r="B26" s="38" t="s">
        <v>13</v>
      </c>
      <c r="C26" s="38"/>
      <c r="D26" s="38"/>
      <c r="E26" s="38"/>
      <c r="F26" s="22">
        <v>1</v>
      </c>
      <c r="G26" s="22">
        <v>4</v>
      </c>
      <c r="H26" s="23" t="s">
        <v>38</v>
      </c>
      <c r="I26" s="24">
        <v>540</v>
      </c>
      <c r="J26" s="17"/>
      <c r="K26" s="15">
        <v>1</v>
      </c>
      <c r="L26" s="15">
        <v>0</v>
      </c>
      <c r="M26" s="15">
        <v>1</v>
      </c>
      <c r="N26" s="15">
        <v>0</v>
      </c>
    </row>
    <row r="27" spans="1:14" ht="42" customHeight="1" x14ac:dyDescent="0.3">
      <c r="A27" s="13">
        <v>230</v>
      </c>
      <c r="B27" s="42" t="s">
        <v>60</v>
      </c>
      <c r="C27" s="43"/>
      <c r="D27" s="43"/>
      <c r="E27" s="44"/>
      <c r="F27" s="32" t="s">
        <v>14</v>
      </c>
      <c r="G27" s="32" t="s">
        <v>61</v>
      </c>
      <c r="H27" s="20"/>
      <c r="I27" s="21"/>
      <c r="J27" s="16"/>
      <c r="K27" s="18">
        <f t="shared" ref="K27:N29" si="5">K28</f>
        <v>10</v>
      </c>
      <c r="L27" s="18">
        <f t="shared" si="5"/>
        <v>0</v>
      </c>
      <c r="M27" s="18">
        <f t="shared" si="5"/>
        <v>10</v>
      </c>
      <c r="N27" s="18">
        <f t="shared" si="5"/>
        <v>0</v>
      </c>
    </row>
    <row r="28" spans="1:14" ht="42" customHeight="1" x14ac:dyDescent="0.35">
      <c r="A28" s="30">
        <v>230</v>
      </c>
      <c r="B28" s="39" t="s">
        <v>30</v>
      </c>
      <c r="C28" s="40"/>
      <c r="D28" s="40"/>
      <c r="E28" s="41"/>
      <c r="F28" s="22" t="s">
        <v>14</v>
      </c>
      <c r="G28" s="22" t="s">
        <v>61</v>
      </c>
      <c r="H28" s="23" t="s">
        <v>50</v>
      </c>
      <c r="I28" s="24"/>
      <c r="J28" s="17"/>
      <c r="K28" s="15">
        <f t="shared" si="5"/>
        <v>10</v>
      </c>
      <c r="L28" s="15">
        <f t="shared" si="5"/>
        <v>0</v>
      </c>
      <c r="M28" s="15">
        <f t="shared" si="5"/>
        <v>10</v>
      </c>
      <c r="N28" s="15">
        <f t="shared" si="5"/>
        <v>0</v>
      </c>
    </row>
    <row r="29" spans="1:14" ht="133.80000000000001" customHeight="1" x14ac:dyDescent="0.35">
      <c r="A29" s="30">
        <v>230</v>
      </c>
      <c r="B29" s="39" t="s">
        <v>29</v>
      </c>
      <c r="C29" s="40"/>
      <c r="D29" s="40"/>
      <c r="E29" s="41"/>
      <c r="F29" s="22" t="s">
        <v>14</v>
      </c>
      <c r="G29" s="22" t="s">
        <v>61</v>
      </c>
      <c r="H29" s="23" t="s">
        <v>51</v>
      </c>
      <c r="I29" s="24"/>
      <c r="J29" s="17"/>
      <c r="K29" s="15">
        <f t="shared" si="5"/>
        <v>10</v>
      </c>
      <c r="L29" s="15">
        <f t="shared" si="5"/>
        <v>0</v>
      </c>
      <c r="M29" s="15">
        <f t="shared" si="5"/>
        <v>10</v>
      </c>
      <c r="N29" s="15">
        <f t="shared" si="5"/>
        <v>0</v>
      </c>
    </row>
    <row r="30" spans="1:14" ht="42" customHeight="1" x14ac:dyDescent="0.35">
      <c r="A30" s="30">
        <v>230</v>
      </c>
      <c r="B30" s="39" t="s">
        <v>62</v>
      </c>
      <c r="C30" s="40"/>
      <c r="D30" s="40"/>
      <c r="E30" s="41"/>
      <c r="F30" s="22" t="s">
        <v>14</v>
      </c>
      <c r="G30" s="22" t="s">
        <v>61</v>
      </c>
      <c r="H30" s="23" t="s">
        <v>51</v>
      </c>
      <c r="I30" s="24">
        <v>880</v>
      </c>
      <c r="J30" s="17"/>
      <c r="K30" s="15">
        <v>10</v>
      </c>
      <c r="L30" s="15">
        <v>0</v>
      </c>
      <c r="M30" s="15">
        <v>10</v>
      </c>
      <c r="N30" s="15">
        <v>0</v>
      </c>
    </row>
    <row r="31" spans="1:14" ht="43.2" customHeight="1" x14ac:dyDescent="0.3">
      <c r="A31" s="13">
        <v>230</v>
      </c>
      <c r="B31" s="45" t="s">
        <v>15</v>
      </c>
      <c r="C31" s="45"/>
      <c r="D31" s="45"/>
      <c r="E31" s="45"/>
      <c r="F31" s="19" t="s">
        <v>14</v>
      </c>
      <c r="G31" s="19" t="s">
        <v>16</v>
      </c>
      <c r="H31" s="20"/>
      <c r="I31" s="21"/>
      <c r="J31" s="16"/>
      <c r="K31" s="18">
        <f>K32</f>
        <v>337.3</v>
      </c>
      <c r="L31" s="18">
        <f>L32</f>
        <v>0</v>
      </c>
      <c r="M31" s="18">
        <f t="shared" ref="M31:N31" si="6">M32</f>
        <v>330</v>
      </c>
      <c r="N31" s="18">
        <f t="shared" si="6"/>
        <v>0</v>
      </c>
    </row>
    <row r="32" spans="1:14" ht="118.2" customHeight="1" x14ac:dyDescent="0.35">
      <c r="A32" s="25">
        <v>230</v>
      </c>
      <c r="B32" s="38" t="s">
        <v>63</v>
      </c>
      <c r="C32" s="38"/>
      <c r="D32" s="38"/>
      <c r="E32" s="38"/>
      <c r="F32" s="22" t="s">
        <v>14</v>
      </c>
      <c r="G32" s="22" t="s">
        <v>16</v>
      </c>
      <c r="H32" s="23" t="s">
        <v>39</v>
      </c>
      <c r="I32" s="24"/>
      <c r="J32" s="17"/>
      <c r="K32" s="15">
        <f>K33+K34</f>
        <v>337.3</v>
      </c>
      <c r="L32" s="15">
        <f>L33+L34</f>
        <v>0</v>
      </c>
      <c r="M32" s="15">
        <f t="shared" ref="M32:N32" si="7">M33+M34</f>
        <v>330</v>
      </c>
      <c r="N32" s="15">
        <f t="shared" si="7"/>
        <v>0</v>
      </c>
    </row>
    <row r="33" spans="1:14" ht="57.6" customHeight="1" x14ac:dyDescent="0.35">
      <c r="A33" s="25">
        <v>230</v>
      </c>
      <c r="B33" s="38" t="s">
        <v>10</v>
      </c>
      <c r="C33" s="38"/>
      <c r="D33" s="38"/>
      <c r="E33" s="38"/>
      <c r="F33" s="22">
        <v>1</v>
      </c>
      <c r="G33" s="22" t="s">
        <v>16</v>
      </c>
      <c r="H33" s="23" t="s">
        <v>39</v>
      </c>
      <c r="I33" s="24">
        <v>240</v>
      </c>
      <c r="J33" s="17"/>
      <c r="K33" s="15">
        <v>332.3</v>
      </c>
      <c r="L33" s="15">
        <v>0</v>
      </c>
      <c r="M33" s="15">
        <v>325</v>
      </c>
      <c r="N33" s="15">
        <v>0</v>
      </c>
    </row>
    <row r="34" spans="1:14" ht="39.6" customHeight="1" x14ac:dyDescent="0.35">
      <c r="A34" s="25">
        <v>230</v>
      </c>
      <c r="B34" s="38" t="s">
        <v>28</v>
      </c>
      <c r="C34" s="38"/>
      <c r="D34" s="38"/>
      <c r="E34" s="38"/>
      <c r="F34" s="22" t="s">
        <v>14</v>
      </c>
      <c r="G34" s="22" t="s">
        <v>16</v>
      </c>
      <c r="H34" s="23" t="s">
        <v>39</v>
      </c>
      <c r="I34" s="24">
        <v>850</v>
      </c>
      <c r="J34" s="17"/>
      <c r="K34" s="15">
        <v>5</v>
      </c>
      <c r="L34" s="15">
        <v>0</v>
      </c>
      <c r="M34" s="15">
        <v>5</v>
      </c>
      <c r="N34" s="15">
        <v>0</v>
      </c>
    </row>
    <row r="35" spans="1:14" ht="29.4" customHeight="1" x14ac:dyDescent="0.3">
      <c r="A35" s="13">
        <v>230</v>
      </c>
      <c r="B35" s="42" t="s">
        <v>54</v>
      </c>
      <c r="C35" s="43"/>
      <c r="D35" s="43"/>
      <c r="E35" s="44"/>
      <c r="F35" s="31" t="s">
        <v>17</v>
      </c>
      <c r="G35" s="31" t="s">
        <v>55</v>
      </c>
      <c r="H35" s="20"/>
      <c r="I35" s="21"/>
      <c r="J35" s="16"/>
      <c r="K35" s="18">
        <f>K36</f>
        <v>83.2</v>
      </c>
      <c r="L35" s="18">
        <f>L36</f>
        <v>83.2</v>
      </c>
      <c r="M35" s="18">
        <f t="shared" ref="M35:N35" si="8">M36</f>
        <v>83.2</v>
      </c>
      <c r="N35" s="18">
        <f t="shared" si="8"/>
        <v>83.2</v>
      </c>
    </row>
    <row r="36" spans="1:14" ht="39.6" customHeight="1" x14ac:dyDescent="0.3">
      <c r="A36" s="13">
        <v>230</v>
      </c>
      <c r="B36" s="45" t="s">
        <v>18</v>
      </c>
      <c r="C36" s="45"/>
      <c r="D36" s="45"/>
      <c r="E36" s="45"/>
      <c r="F36" s="19" t="s">
        <v>17</v>
      </c>
      <c r="G36" s="19" t="s">
        <v>19</v>
      </c>
      <c r="H36" s="20"/>
      <c r="I36" s="21"/>
      <c r="J36" s="16"/>
      <c r="K36" s="18">
        <f t="shared" ref="K36:N38" si="9">K37</f>
        <v>83.2</v>
      </c>
      <c r="L36" s="18">
        <f t="shared" si="9"/>
        <v>83.2</v>
      </c>
      <c r="M36" s="18">
        <f t="shared" si="9"/>
        <v>83.2</v>
      </c>
      <c r="N36" s="18">
        <f t="shared" si="9"/>
        <v>83.2</v>
      </c>
    </row>
    <row r="37" spans="1:14" ht="42" customHeight="1" x14ac:dyDescent="0.35">
      <c r="A37" s="25">
        <v>230</v>
      </c>
      <c r="B37" s="38" t="s">
        <v>30</v>
      </c>
      <c r="C37" s="38"/>
      <c r="D37" s="38"/>
      <c r="E37" s="38"/>
      <c r="F37" s="22" t="s">
        <v>17</v>
      </c>
      <c r="G37" s="22" t="s">
        <v>19</v>
      </c>
      <c r="H37" s="23" t="s">
        <v>37</v>
      </c>
      <c r="I37" s="21"/>
      <c r="J37" s="16"/>
      <c r="K37" s="15">
        <f t="shared" si="9"/>
        <v>83.2</v>
      </c>
      <c r="L37" s="15">
        <f t="shared" si="9"/>
        <v>83.2</v>
      </c>
      <c r="M37" s="15">
        <f t="shared" si="9"/>
        <v>83.2</v>
      </c>
      <c r="N37" s="15">
        <f t="shared" si="9"/>
        <v>83.2</v>
      </c>
    </row>
    <row r="38" spans="1:14" ht="133.80000000000001" customHeight="1" x14ac:dyDescent="0.35">
      <c r="A38" s="25">
        <v>230</v>
      </c>
      <c r="B38" s="38" t="s">
        <v>29</v>
      </c>
      <c r="C38" s="38"/>
      <c r="D38" s="38"/>
      <c r="E38" s="38"/>
      <c r="F38" s="22" t="s">
        <v>17</v>
      </c>
      <c r="G38" s="22" t="s">
        <v>19</v>
      </c>
      <c r="H38" s="23" t="s">
        <v>38</v>
      </c>
      <c r="I38" s="21"/>
      <c r="J38" s="16"/>
      <c r="K38" s="15">
        <f t="shared" si="9"/>
        <v>83.2</v>
      </c>
      <c r="L38" s="15">
        <f t="shared" si="9"/>
        <v>83.2</v>
      </c>
      <c r="M38" s="15">
        <f t="shared" si="9"/>
        <v>83.2</v>
      </c>
      <c r="N38" s="15">
        <f t="shared" si="9"/>
        <v>83.2</v>
      </c>
    </row>
    <row r="39" spans="1:14" ht="49.8" customHeight="1" x14ac:dyDescent="0.35">
      <c r="A39" s="25">
        <v>230</v>
      </c>
      <c r="B39" s="38" t="s">
        <v>9</v>
      </c>
      <c r="C39" s="38"/>
      <c r="D39" s="38"/>
      <c r="E39" s="38"/>
      <c r="F39" s="22" t="s">
        <v>17</v>
      </c>
      <c r="G39" s="22" t="s">
        <v>19</v>
      </c>
      <c r="H39" s="23" t="s">
        <v>38</v>
      </c>
      <c r="I39" s="24">
        <v>120</v>
      </c>
      <c r="J39" s="17"/>
      <c r="K39" s="15">
        <v>83.2</v>
      </c>
      <c r="L39" s="15">
        <v>83.2</v>
      </c>
      <c r="M39" s="15">
        <v>83.2</v>
      </c>
      <c r="N39" s="15">
        <v>83.2</v>
      </c>
    </row>
    <row r="40" spans="1:14" ht="28.8" customHeight="1" x14ac:dyDescent="0.3">
      <c r="A40" s="13">
        <v>230</v>
      </c>
      <c r="B40" s="42" t="s">
        <v>56</v>
      </c>
      <c r="C40" s="43"/>
      <c r="D40" s="43"/>
      <c r="E40" s="44"/>
      <c r="F40" s="31">
        <v>4</v>
      </c>
      <c r="G40" s="31" t="s">
        <v>55</v>
      </c>
      <c r="H40" s="20"/>
      <c r="I40" s="21"/>
      <c r="J40" s="16"/>
      <c r="K40" s="18">
        <f t="shared" ref="K40:N42" si="10">K41</f>
        <v>708</v>
      </c>
      <c r="L40" s="18">
        <f t="shared" si="10"/>
        <v>0</v>
      </c>
      <c r="M40" s="18">
        <f t="shared" si="10"/>
        <v>666.6</v>
      </c>
      <c r="N40" s="18">
        <f t="shared" si="10"/>
        <v>0</v>
      </c>
    </row>
    <row r="41" spans="1:14" ht="39.6" customHeight="1" x14ac:dyDescent="0.3">
      <c r="A41" s="13">
        <v>230</v>
      </c>
      <c r="B41" s="45" t="s">
        <v>27</v>
      </c>
      <c r="C41" s="45"/>
      <c r="D41" s="45"/>
      <c r="E41" s="45"/>
      <c r="F41" s="19" t="s">
        <v>21</v>
      </c>
      <c r="G41" s="19" t="s">
        <v>20</v>
      </c>
      <c r="H41" s="20"/>
      <c r="I41" s="21"/>
      <c r="J41" s="16"/>
      <c r="K41" s="18">
        <f t="shared" si="10"/>
        <v>708</v>
      </c>
      <c r="L41" s="18">
        <f t="shared" si="10"/>
        <v>0</v>
      </c>
      <c r="M41" s="18">
        <f t="shared" si="10"/>
        <v>666.6</v>
      </c>
      <c r="N41" s="18">
        <f t="shared" si="10"/>
        <v>0</v>
      </c>
    </row>
    <row r="42" spans="1:14" ht="111" customHeight="1" x14ac:dyDescent="0.35">
      <c r="A42" s="25">
        <v>230</v>
      </c>
      <c r="B42" s="38" t="s">
        <v>64</v>
      </c>
      <c r="C42" s="38"/>
      <c r="D42" s="38"/>
      <c r="E42" s="38"/>
      <c r="F42" s="22" t="s">
        <v>21</v>
      </c>
      <c r="G42" s="22" t="s">
        <v>20</v>
      </c>
      <c r="H42" s="23" t="s">
        <v>40</v>
      </c>
      <c r="I42" s="24"/>
      <c r="J42" s="17"/>
      <c r="K42" s="15">
        <f t="shared" si="10"/>
        <v>708</v>
      </c>
      <c r="L42" s="15">
        <f t="shared" si="10"/>
        <v>0</v>
      </c>
      <c r="M42" s="15">
        <f t="shared" si="10"/>
        <v>666.6</v>
      </c>
      <c r="N42" s="15">
        <f t="shared" si="10"/>
        <v>0</v>
      </c>
    </row>
    <row r="43" spans="1:14" ht="64.2" customHeight="1" x14ac:dyDescent="0.35">
      <c r="A43" s="25">
        <v>230</v>
      </c>
      <c r="B43" s="38" t="s">
        <v>10</v>
      </c>
      <c r="C43" s="38"/>
      <c r="D43" s="38"/>
      <c r="E43" s="38"/>
      <c r="F43" s="22" t="s">
        <v>21</v>
      </c>
      <c r="G43" s="22" t="s">
        <v>20</v>
      </c>
      <c r="H43" s="23" t="s">
        <v>41</v>
      </c>
      <c r="I43" s="24">
        <v>240</v>
      </c>
      <c r="J43" s="17"/>
      <c r="K43" s="15">
        <v>708</v>
      </c>
      <c r="L43" s="15">
        <v>0</v>
      </c>
      <c r="M43" s="15">
        <v>666.6</v>
      </c>
      <c r="N43" s="15">
        <v>0</v>
      </c>
    </row>
    <row r="44" spans="1:14" ht="30" customHeight="1" x14ac:dyDescent="0.3">
      <c r="A44" s="13">
        <v>230</v>
      </c>
      <c r="B44" s="42" t="s">
        <v>57</v>
      </c>
      <c r="C44" s="43"/>
      <c r="D44" s="43"/>
      <c r="E44" s="44"/>
      <c r="F44" s="31" t="s">
        <v>22</v>
      </c>
      <c r="G44" s="31" t="s">
        <v>55</v>
      </c>
      <c r="H44" s="20"/>
      <c r="I44" s="21"/>
      <c r="J44" s="16"/>
      <c r="K44" s="18">
        <f>K45+K51</f>
        <v>1312.9</v>
      </c>
      <c r="L44" s="18">
        <f>L45+L51</f>
        <v>735.5</v>
      </c>
      <c r="M44" s="18">
        <f t="shared" ref="M44:N44" si="11">M45+M51</f>
        <v>1252.9000000000001</v>
      </c>
      <c r="N44" s="18">
        <f t="shared" si="11"/>
        <v>730.6</v>
      </c>
    </row>
    <row r="45" spans="1:14" ht="27" customHeight="1" x14ac:dyDescent="0.3">
      <c r="A45" s="13">
        <v>230</v>
      </c>
      <c r="B45" s="45" t="s">
        <v>31</v>
      </c>
      <c r="C45" s="45"/>
      <c r="D45" s="45"/>
      <c r="E45" s="45"/>
      <c r="F45" s="19" t="s">
        <v>22</v>
      </c>
      <c r="G45" s="19" t="s">
        <v>17</v>
      </c>
      <c r="H45" s="20"/>
      <c r="I45" s="21"/>
      <c r="J45" s="16"/>
      <c r="K45" s="18">
        <f>K46+K49</f>
        <v>608.1</v>
      </c>
      <c r="L45" s="18">
        <f>L46+L49</f>
        <v>200</v>
      </c>
      <c r="M45" s="18">
        <f t="shared" ref="M45:N45" si="12">M46+M49</f>
        <v>608.1</v>
      </c>
      <c r="N45" s="18">
        <f t="shared" si="12"/>
        <v>200</v>
      </c>
    </row>
    <row r="46" spans="1:14" ht="99.6" customHeight="1" x14ac:dyDescent="0.35">
      <c r="A46" s="30">
        <v>230</v>
      </c>
      <c r="B46" s="39" t="s">
        <v>65</v>
      </c>
      <c r="C46" s="40"/>
      <c r="D46" s="40"/>
      <c r="E46" s="41"/>
      <c r="F46" s="22" t="s">
        <v>22</v>
      </c>
      <c r="G46" s="22" t="s">
        <v>17</v>
      </c>
      <c r="H46" s="23" t="s">
        <v>59</v>
      </c>
      <c r="I46" s="24"/>
      <c r="J46" s="17"/>
      <c r="K46" s="15">
        <f>K47+K48</f>
        <v>397.1</v>
      </c>
      <c r="L46" s="15">
        <f>L47+L48</f>
        <v>200</v>
      </c>
      <c r="M46" s="15">
        <f t="shared" ref="M46:N46" si="13">M47+M48</f>
        <v>397.1</v>
      </c>
      <c r="N46" s="15">
        <f t="shared" si="13"/>
        <v>200</v>
      </c>
    </row>
    <row r="47" spans="1:14" ht="60" customHeight="1" x14ac:dyDescent="0.35">
      <c r="A47" s="30">
        <v>230</v>
      </c>
      <c r="B47" s="38" t="s">
        <v>10</v>
      </c>
      <c r="C47" s="38"/>
      <c r="D47" s="38"/>
      <c r="E47" s="38"/>
      <c r="F47" s="22" t="s">
        <v>22</v>
      </c>
      <c r="G47" s="22" t="s">
        <v>17</v>
      </c>
      <c r="H47" s="23" t="s">
        <v>59</v>
      </c>
      <c r="I47" s="24">
        <v>240</v>
      </c>
      <c r="J47" s="17"/>
      <c r="K47" s="15">
        <v>197.1</v>
      </c>
      <c r="L47" s="15">
        <v>0</v>
      </c>
      <c r="M47" s="15">
        <v>197.1</v>
      </c>
      <c r="N47" s="15">
        <v>0</v>
      </c>
    </row>
    <row r="48" spans="1:14" ht="81.599999999999994" customHeight="1" x14ac:dyDescent="0.35">
      <c r="A48" s="30">
        <v>230</v>
      </c>
      <c r="B48" s="39" t="s">
        <v>26</v>
      </c>
      <c r="C48" s="40"/>
      <c r="D48" s="40"/>
      <c r="E48" s="41"/>
      <c r="F48" s="22" t="s">
        <v>22</v>
      </c>
      <c r="G48" s="22" t="s">
        <v>17</v>
      </c>
      <c r="H48" s="23" t="s">
        <v>59</v>
      </c>
      <c r="I48" s="24">
        <v>810</v>
      </c>
      <c r="J48" s="17"/>
      <c r="K48" s="15">
        <v>200</v>
      </c>
      <c r="L48" s="15">
        <v>200</v>
      </c>
      <c r="M48" s="15">
        <v>200</v>
      </c>
      <c r="N48" s="15">
        <v>200</v>
      </c>
    </row>
    <row r="49" spans="1:14" ht="103.8" customHeight="1" x14ac:dyDescent="0.35">
      <c r="A49" s="29">
        <v>230</v>
      </c>
      <c r="B49" s="39" t="s">
        <v>66</v>
      </c>
      <c r="C49" s="40"/>
      <c r="D49" s="40"/>
      <c r="E49" s="41"/>
      <c r="F49" s="22" t="s">
        <v>22</v>
      </c>
      <c r="G49" s="22" t="s">
        <v>17</v>
      </c>
      <c r="H49" s="23" t="s">
        <v>47</v>
      </c>
      <c r="I49" s="24"/>
      <c r="J49" s="17"/>
      <c r="K49" s="15">
        <f>K50</f>
        <v>211</v>
      </c>
      <c r="L49" s="15">
        <f>L50</f>
        <v>0</v>
      </c>
      <c r="M49" s="15">
        <f t="shared" ref="M49:N49" si="14">M50</f>
        <v>211</v>
      </c>
      <c r="N49" s="15">
        <f t="shared" si="14"/>
        <v>0</v>
      </c>
    </row>
    <row r="50" spans="1:14" ht="64.8" customHeight="1" x14ac:dyDescent="0.35">
      <c r="A50" s="29">
        <v>230</v>
      </c>
      <c r="B50" s="38" t="s">
        <v>10</v>
      </c>
      <c r="C50" s="38"/>
      <c r="D50" s="38"/>
      <c r="E50" s="38"/>
      <c r="F50" s="22" t="s">
        <v>22</v>
      </c>
      <c r="G50" s="22" t="s">
        <v>17</v>
      </c>
      <c r="H50" s="23" t="s">
        <v>47</v>
      </c>
      <c r="I50" s="24">
        <v>240</v>
      </c>
      <c r="J50" s="17"/>
      <c r="K50" s="15">
        <v>211</v>
      </c>
      <c r="L50" s="15">
        <v>0</v>
      </c>
      <c r="M50" s="15">
        <v>211</v>
      </c>
      <c r="N50" s="15">
        <v>0</v>
      </c>
    </row>
    <row r="51" spans="1:14" ht="28.8" customHeight="1" x14ac:dyDescent="0.3">
      <c r="A51" s="13">
        <v>230</v>
      </c>
      <c r="B51" s="45" t="s">
        <v>23</v>
      </c>
      <c r="C51" s="45"/>
      <c r="D51" s="45"/>
      <c r="E51" s="45"/>
      <c r="F51" s="19" t="s">
        <v>22</v>
      </c>
      <c r="G51" s="19" t="s">
        <v>19</v>
      </c>
      <c r="H51" s="20"/>
      <c r="I51" s="21"/>
      <c r="J51" s="16"/>
      <c r="K51" s="18">
        <f>K52</f>
        <v>704.8</v>
      </c>
      <c r="L51" s="18">
        <f>L52</f>
        <v>535.5</v>
      </c>
      <c r="M51" s="18">
        <f t="shared" ref="M51:N51" si="15">M52</f>
        <v>644.79999999999995</v>
      </c>
      <c r="N51" s="18">
        <f t="shared" si="15"/>
        <v>530.6</v>
      </c>
    </row>
    <row r="52" spans="1:14" ht="94.8" customHeight="1" x14ac:dyDescent="0.35">
      <c r="A52" s="25">
        <v>230</v>
      </c>
      <c r="B52" s="38" t="s">
        <v>67</v>
      </c>
      <c r="C52" s="38"/>
      <c r="D52" s="38"/>
      <c r="E52" s="38"/>
      <c r="F52" s="22" t="s">
        <v>22</v>
      </c>
      <c r="G52" s="22" t="s">
        <v>19</v>
      </c>
      <c r="H52" s="23" t="s">
        <v>42</v>
      </c>
      <c r="I52" s="24"/>
      <c r="J52" s="17"/>
      <c r="K52" s="15">
        <f>K53+K55</f>
        <v>704.8</v>
      </c>
      <c r="L52" s="15">
        <f>L53+L55</f>
        <v>535.5</v>
      </c>
      <c r="M52" s="15">
        <f t="shared" ref="M52:N52" si="16">M53+M55</f>
        <v>644.79999999999995</v>
      </c>
      <c r="N52" s="15">
        <f t="shared" si="16"/>
        <v>530.6</v>
      </c>
    </row>
    <row r="53" spans="1:14" ht="38.4" customHeight="1" x14ac:dyDescent="0.35">
      <c r="A53" s="25">
        <v>230</v>
      </c>
      <c r="B53" s="38" t="s">
        <v>32</v>
      </c>
      <c r="C53" s="38"/>
      <c r="D53" s="38"/>
      <c r="E53" s="38"/>
      <c r="F53" s="22" t="s">
        <v>22</v>
      </c>
      <c r="G53" s="22" t="s">
        <v>19</v>
      </c>
      <c r="H53" s="23" t="s">
        <v>43</v>
      </c>
      <c r="I53" s="24"/>
      <c r="J53" s="17"/>
      <c r="K53" s="15">
        <f>K54</f>
        <v>112.8</v>
      </c>
      <c r="L53" s="15">
        <f>L54</f>
        <v>87.9</v>
      </c>
      <c r="M53" s="15">
        <f t="shared" ref="M53:N53" si="17">M54</f>
        <v>112.8</v>
      </c>
      <c r="N53" s="15">
        <f t="shared" si="17"/>
        <v>87.9</v>
      </c>
    </row>
    <row r="54" spans="1:14" ht="57" customHeight="1" x14ac:dyDescent="0.35">
      <c r="A54" s="25">
        <v>230</v>
      </c>
      <c r="B54" s="38" t="s">
        <v>10</v>
      </c>
      <c r="C54" s="38"/>
      <c r="D54" s="38"/>
      <c r="E54" s="38"/>
      <c r="F54" s="22" t="s">
        <v>22</v>
      </c>
      <c r="G54" s="22" t="s">
        <v>19</v>
      </c>
      <c r="H54" s="23" t="s">
        <v>43</v>
      </c>
      <c r="I54" s="24">
        <v>240</v>
      </c>
      <c r="J54" s="17"/>
      <c r="K54" s="15">
        <v>112.8</v>
      </c>
      <c r="L54" s="15">
        <v>87.9</v>
      </c>
      <c r="M54" s="15">
        <v>112.8</v>
      </c>
      <c r="N54" s="15">
        <v>87.9</v>
      </c>
    </row>
    <row r="55" spans="1:14" ht="43.2" customHeight="1" x14ac:dyDescent="0.35">
      <c r="A55" s="29">
        <v>230</v>
      </c>
      <c r="B55" s="39" t="s">
        <v>48</v>
      </c>
      <c r="C55" s="40"/>
      <c r="D55" s="40"/>
      <c r="E55" s="41"/>
      <c r="F55" s="22" t="s">
        <v>22</v>
      </c>
      <c r="G55" s="22" t="s">
        <v>19</v>
      </c>
      <c r="H55" s="23" t="s">
        <v>49</v>
      </c>
      <c r="I55" s="24"/>
      <c r="J55" s="17"/>
      <c r="K55" s="15">
        <f>K56</f>
        <v>592</v>
      </c>
      <c r="L55" s="15">
        <f>L56</f>
        <v>447.6</v>
      </c>
      <c r="M55" s="15">
        <f t="shared" ref="M55:N55" si="18">M56</f>
        <v>532</v>
      </c>
      <c r="N55" s="15">
        <f t="shared" si="18"/>
        <v>442.7</v>
      </c>
    </row>
    <row r="56" spans="1:14" ht="57" customHeight="1" x14ac:dyDescent="0.35">
      <c r="A56" s="29">
        <v>230</v>
      </c>
      <c r="B56" s="38" t="s">
        <v>10</v>
      </c>
      <c r="C56" s="38"/>
      <c r="D56" s="38"/>
      <c r="E56" s="38"/>
      <c r="F56" s="22" t="s">
        <v>22</v>
      </c>
      <c r="G56" s="22" t="s">
        <v>19</v>
      </c>
      <c r="H56" s="23" t="s">
        <v>49</v>
      </c>
      <c r="I56" s="24">
        <v>240</v>
      </c>
      <c r="J56" s="17"/>
      <c r="K56" s="15">
        <v>592</v>
      </c>
      <c r="L56" s="15">
        <v>447.6</v>
      </c>
      <c r="M56" s="15">
        <v>532</v>
      </c>
      <c r="N56" s="15">
        <v>442.7</v>
      </c>
    </row>
    <row r="57" spans="1:14" ht="30.6" customHeight="1" x14ac:dyDescent="0.3">
      <c r="A57" s="13">
        <v>230</v>
      </c>
      <c r="B57" s="45" t="s">
        <v>58</v>
      </c>
      <c r="C57" s="45"/>
      <c r="D57" s="45"/>
      <c r="E57" s="45"/>
      <c r="F57" s="31" t="s">
        <v>24</v>
      </c>
      <c r="G57" s="31" t="s">
        <v>55</v>
      </c>
      <c r="H57" s="20"/>
      <c r="I57" s="21"/>
      <c r="J57" s="16"/>
      <c r="K57" s="18">
        <f>K58+K64</f>
        <v>1646.1000000000001</v>
      </c>
      <c r="L57" s="18">
        <f>L58+L64</f>
        <v>0</v>
      </c>
      <c r="M57" s="18">
        <f t="shared" ref="M57:N57" si="19">M58+M64</f>
        <v>1646.1000000000001</v>
      </c>
      <c r="N57" s="18">
        <f t="shared" si="19"/>
        <v>0</v>
      </c>
    </row>
    <row r="58" spans="1:14" ht="30.6" customHeight="1" x14ac:dyDescent="0.3">
      <c r="A58" s="13">
        <v>230</v>
      </c>
      <c r="B58" s="45" t="s">
        <v>25</v>
      </c>
      <c r="C58" s="45"/>
      <c r="D58" s="45"/>
      <c r="E58" s="45"/>
      <c r="F58" s="19" t="s">
        <v>24</v>
      </c>
      <c r="G58" s="19" t="s">
        <v>14</v>
      </c>
      <c r="H58" s="20"/>
      <c r="I58" s="21"/>
      <c r="J58" s="16"/>
      <c r="K58" s="18">
        <f>K59</f>
        <v>1581.7</v>
      </c>
      <c r="L58" s="18">
        <f>L59</f>
        <v>0</v>
      </c>
      <c r="M58" s="18">
        <f t="shared" ref="M58:N58" si="20">M59</f>
        <v>1581.7</v>
      </c>
      <c r="N58" s="18">
        <f t="shared" si="20"/>
        <v>0</v>
      </c>
    </row>
    <row r="59" spans="1:14" ht="144" customHeight="1" x14ac:dyDescent="0.35">
      <c r="A59" s="25">
        <v>230</v>
      </c>
      <c r="B59" s="38" t="s">
        <v>68</v>
      </c>
      <c r="C59" s="38"/>
      <c r="D59" s="38"/>
      <c r="E59" s="38"/>
      <c r="F59" s="22" t="s">
        <v>24</v>
      </c>
      <c r="G59" s="22" t="s">
        <v>14</v>
      </c>
      <c r="H59" s="23" t="s">
        <v>44</v>
      </c>
      <c r="I59" s="24"/>
      <c r="J59" s="17"/>
      <c r="K59" s="15">
        <f>K60+K62</f>
        <v>1581.7</v>
      </c>
      <c r="L59" s="15">
        <f>L60+L62</f>
        <v>0</v>
      </c>
      <c r="M59" s="15">
        <f t="shared" ref="M59:N59" si="21">M60+M62</f>
        <v>1581.7</v>
      </c>
      <c r="N59" s="15">
        <f t="shared" si="21"/>
        <v>0</v>
      </c>
    </row>
    <row r="60" spans="1:14" ht="41.4" customHeight="1" x14ac:dyDescent="0.35">
      <c r="A60" s="26">
        <v>230</v>
      </c>
      <c r="B60" s="39" t="s">
        <v>34</v>
      </c>
      <c r="C60" s="40"/>
      <c r="D60" s="40"/>
      <c r="E60" s="41"/>
      <c r="F60" s="22" t="s">
        <v>24</v>
      </c>
      <c r="G60" s="22" t="s">
        <v>14</v>
      </c>
      <c r="H60" s="23" t="s">
        <v>45</v>
      </c>
      <c r="I60" s="24"/>
      <c r="J60" s="17"/>
      <c r="K60" s="15">
        <f>K61</f>
        <v>24</v>
      </c>
      <c r="L60" s="15">
        <f>L61</f>
        <v>0</v>
      </c>
      <c r="M60" s="15">
        <f t="shared" ref="M60:N60" si="22">M61</f>
        <v>24</v>
      </c>
      <c r="N60" s="15">
        <f t="shared" si="22"/>
        <v>0</v>
      </c>
    </row>
    <row r="61" spans="1:14" ht="61.8" customHeight="1" x14ac:dyDescent="0.35">
      <c r="A61" s="25">
        <v>230</v>
      </c>
      <c r="B61" s="38" t="s">
        <v>10</v>
      </c>
      <c r="C61" s="38"/>
      <c r="D61" s="38"/>
      <c r="E61" s="38"/>
      <c r="F61" s="22" t="s">
        <v>24</v>
      </c>
      <c r="G61" s="22" t="s">
        <v>14</v>
      </c>
      <c r="H61" s="23" t="s">
        <v>45</v>
      </c>
      <c r="I61" s="24">
        <v>240</v>
      </c>
      <c r="J61" s="17"/>
      <c r="K61" s="15">
        <v>24</v>
      </c>
      <c r="L61" s="15">
        <v>0</v>
      </c>
      <c r="M61" s="15">
        <v>24</v>
      </c>
      <c r="N61" s="15">
        <v>0</v>
      </c>
    </row>
    <row r="62" spans="1:14" ht="49.2" customHeight="1" x14ac:dyDescent="0.35">
      <c r="A62" s="25">
        <v>230</v>
      </c>
      <c r="B62" s="39" t="s">
        <v>35</v>
      </c>
      <c r="C62" s="40"/>
      <c r="D62" s="40"/>
      <c r="E62" s="41"/>
      <c r="F62" s="22" t="s">
        <v>24</v>
      </c>
      <c r="G62" s="22" t="s">
        <v>14</v>
      </c>
      <c r="H62" s="23" t="s">
        <v>46</v>
      </c>
      <c r="I62" s="24"/>
      <c r="J62" s="17"/>
      <c r="K62" s="15">
        <f>K63</f>
        <v>1557.7</v>
      </c>
      <c r="L62" s="15">
        <f>L63</f>
        <v>0</v>
      </c>
      <c r="M62" s="15">
        <f t="shared" ref="M62:N62" si="23">M63</f>
        <v>1557.7</v>
      </c>
      <c r="N62" s="15">
        <f t="shared" si="23"/>
        <v>0</v>
      </c>
    </row>
    <row r="63" spans="1:14" ht="36.6" customHeight="1" x14ac:dyDescent="0.35">
      <c r="A63" s="25">
        <v>230</v>
      </c>
      <c r="B63" s="38" t="s">
        <v>13</v>
      </c>
      <c r="C63" s="38"/>
      <c r="D63" s="38"/>
      <c r="E63" s="38"/>
      <c r="F63" s="22" t="s">
        <v>24</v>
      </c>
      <c r="G63" s="22" t="s">
        <v>14</v>
      </c>
      <c r="H63" s="23" t="s">
        <v>46</v>
      </c>
      <c r="I63" s="24">
        <v>540</v>
      </c>
      <c r="J63" s="17"/>
      <c r="K63" s="15">
        <v>1557.7</v>
      </c>
      <c r="L63" s="15">
        <v>0</v>
      </c>
      <c r="M63" s="15">
        <v>1557.7</v>
      </c>
      <c r="N63" s="15">
        <v>0</v>
      </c>
    </row>
    <row r="64" spans="1:14" ht="36.6" customHeight="1" x14ac:dyDescent="0.3">
      <c r="A64" s="13">
        <v>230</v>
      </c>
      <c r="B64" s="42" t="s">
        <v>36</v>
      </c>
      <c r="C64" s="43"/>
      <c r="D64" s="43"/>
      <c r="E64" s="44"/>
      <c r="F64" s="28" t="s">
        <v>24</v>
      </c>
      <c r="G64" s="28" t="s">
        <v>21</v>
      </c>
      <c r="H64" s="20"/>
      <c r="I64" s="21"/>
      <c r="J64" s="16"/>
      <c r="K64" s="18">
        <f t="shared" ref="K64:N66" si="24">K65</f>
        <v>64.400000000000006</v>
      </c>
      <c r="L64" s="18">
        <f t="shared" si="24"/>
        <v>0</v>
      </c>
      <c r="M64" s="18">
        <f t="shared" si="24"/>
        <v>64.400000000000006</v>
      </c>
      <c r="N64" s="18">
        <f t="shared" si="24"/>
        <v>0</v>
      </c>
    </row>
    <row r="65" spans="1:14" ht="133.19999999999999" customHeight="1" x14ac:dyDescent="0.35">
      <c r="A65" s="27">
        <v>230</v>
      </c>
      <c r="B65" s="38" t="s">
        <v>68</v>
      </c>
      <c r="C65" s="38"/>
      <c r="D65" s="38"/>
      <c r="E65" s="38"/>
      <c r="F65" s="22" t="s">
        <v>24</v>
      </c>
      <c r="G65" s="22" t="s">
        <v>21</v>
      </c>
      <c r="H65" s="23" t="s">
        <v>44</v>
      </c>
      <c r="I65" s="24"/>
      <c r="J65" s="17"/>
      <c r="K65" s="15">
        <f t="shared" si="24"/>
        <v>64.400000000000006</v>
      </c>
      <c r="L65" s="15">
        <f t="shared" si="24"/>
        <v>0</v>
      </c>
      <c r="M65" s="15">
        <f t="shared" si="24"/>
        <v>64.400000000000006</v>
      </c>
      <c r="N65" s="15">
        <f t="shared" si="24"/>
        <v>0</v>
      </c>
    </row>
    <row r="66" spans="1:14" ht="36.6" customHeight="1" x14ac:dyDescent="0.35">
      <c r="A66" s="27">
        <v>230</v>
      </c>
      <c r="B66" s="39" t="s">
        <v>35</v>
      </c>
      <c r="C66" s="40"/>
      <c r="D66" s="40"/>
      <c r="E66" s="41"/>
      <c r="F66" s="22" t="s">
        <v>24</v>
      </c>
      <c r="G66" s="22" t="s">
        <v>21</v>
      </c>
      <c r="H66" s="23" t="s">
        <v>46</v>
      </c>
      <c r="I66" s="24"/>
      <c r="J66" s="17"/>
      <c r="K66" s="15">
        <f t="shared" si="24"/>
        <v>64.400000000000006</v>
      </c>
      <c r="L66" s="15">
        <f t="shared" si="24"/>
        <v>0</v>
      </c>
      <c r="M66" s="15">
        <f t="shared" si="24"/>
        <v>64.400000000000006</v>
      </c>
      <c r="N66" s="15">
        <f t="shared" si="24"/>
        <v>0</v>
      </c>
    </row>
    <row r="67" spans="1:14" ht="36.6" customHeight="1" x14ac:dyDescent="0.35">
      <c r="A67" s="27">
        <v>230</v>
      </c>
      <c r="B67" s="39" t="s">
        <v>13</v>
      </c>
      <c r="C67" s="40"/>
      <c r="D67" s="40"/>
      <c r="E67" s="41"/>
      <c r="F67" s="22" t="s">
        <v>24</v>
      </c>
      <c r="G67" s="22" t="s">
        <v>21</v>
      </c>
      <c r="H67" s="23" t="s">
        <v>46</v>
      </c>
      <c r="I67" s="24">
        <v>540</v>
      </c>
      <c r="J67" s="17"/>
      <c r="K67" s="15">
        <v>64.400000000000006</v>
      </c>
      <c r="L67" s="15">
        <v>0</v>
      </c>
      <c r="M67" s="15">
        <v>64.400000000000006</v>
      </c>
      <c r="N67" s="15">
        <v>0</v>
      </c>
    </row>
    <row r="68" spans="1:14" ht="25.8" customHeight="1" x14ac:dyDescent="0.3">
      <c r="A68" s="16"/>
      <c r="B68" s="45"/>
      <c r="C68" s="45"/>
      <c r="D68" s="45"/>
      <c r="E68" s="45"/>
      <c r="F68" s="19"/>
      <c r="G68" s="19"/>
      <c r="H68" s="20"/>
      <c r="I68" s="21"/>
      <c r="J68" s="16"/>
      <c r="K68" s="18">
        <f>K15</f>
        <v>5655</v>
      </c>
      <c r="L68" s="18">
        <f>L15</f>
        <v>818.7</v>
      </c>
      <c r="M68" s="18">
        <f t="shared" ref="M68:N68" si="25">M15</f>
        <v>5546.3</v>
      </c>
      <c r="N68" s="18">
        <f t="shared" si="25"/>
        <v>813.80000000000007</v>
      </c>
    </row>
    <row r="69" spans="1:14" ht="13.5" customHeight="1" x14ac:dyDescent="0.25">
      <c r="F69" s="1"/>
      <c r="G69" s="1"/>
      <c r="H69" s="1"/>
      <c r="I69" s="1"/>
      <c r="J69" s="1"/>
      <c r="K69" s="1"/>
      <c r="L69" s="34"/>
      <c r="M69" s="6"/>
    </row>
  </sheetData>
  <mergeCells count="65">
    <mergeCell ref="B43:E43"/>
    <mergeCell ref="B37:E37"/>
    <mergeCell ref="B38:E38"/>
    <mergeCell ref="B40:E40"/>
    <mergeCell ref="B34:E34"/>
    <mergeCell ref="B36:E36"/>
    <mergeCell ref="B35:E35"/>
    <mergeCell ref="B39:E39"/>
    <mergeCell ref="B42:E42"/>
    <mergeCell ref="B68:E68"/>
    <mergeCell ref="B41:E41"/>
    <mergeCell ref="B58:E58"/>
    <mergeCell ref="B61:E61"/>
    <mergeCell ref="B54:E54"/>
    <mergeCell ref="B63:E63"/>
    <mergeCell ref="B60:E60"/>
    <mergeCell ref="B51:E51"/>
    <mergeCell ref="B52:E52"/>
    <mergeCell ref="B45:E45"/>
    <mergeCell ref="B49:E49"/>
    <mergeCell ref="B50:E50"/>
    <mergeCell ref="B67:E67"/>
    <mergeCell ref="B53:E53"/>
    <mergeCell ref="B59:E59"/>
    <mergeCell ref="B62:E62"/>
    <mergeCell ref="A13:A14"/>
    <mergeCell ref="F15:I15"/>
    <mergeCell ref="B15:E15"/>
    <mergeCell ref="B17:E17"/>
    <mergeCell ref="B18:E18"/>
    <mergeCell ref="B16:E16"/>
    <mergeCell ref="B22:E22"/>
    <mergeCell ref="B23:E23"/>
    <mergeCell ref="B24:E24"/>
    <mergeCell ref="B26:E26"/>
    <mergeCell ref="B31:E31"/>
    <mergeCell ref="B25:E25"/>
    <mergeCell ref="B27:E27"/>
    <mergeCell ref="B28:E28"/>
    <mergeCell ref="B29:E29"/>
    <mergeCell ref="B30:E30"/>
    <mergeCell ref="I2:L2"/>
    <mergeCell ref="C9:K10"/>
    <mergeCell ref="B13:E14"/>
    <mergeCell ref="F13:F14"/>
    <mergeCell ref="G13:G14"/>
    <mergeCell ref="H13:H14"/>
    <mergeCell ref="I13:I14"/>
    <mergeCell ref="H3:L7"/>
    <mergeCell ref="K13:N13"/>
    <mergeCell ref="B65:E65"/>
    <mergeCell ref="B66:E66"/>
    <mergeCell ref="B46:E46"/>
    <mergeCell ref="B47:E47"/>
    <mergeCell ref="B48:E48"/>
    <mergeCell ref="B55:E55"/>
    <mergeCell ref="B56:E56"/>
    <mergeCell ref="B44:E44"/>
    <mergeCell ref="B57:E57"/>
    <mergeCell ref="B64:E64"/>
    <mergeCell ref="B19:E19"/>
    <mergeCell ref="B20:E20"/>
    <mergeCell ref="B33:E33"/>
    <mergeCell ref="B32:E32"/>
    <mergeCell ref="B21:E21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2016-11-03T08:24:04Z</cp:lastPrinted>
  <dcterms:created xsi:type="dcterms:W3CDTF">2013-09-25T09:34:15Z</dcterms:created>
  <dcterms:modified xsi:type="dcterms:W3CDTF">2019-02-28T11:26:44Z</dcterms:modified>
</cp:coreProperties>
</file>